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ummi\Documents\ERA\Forms\"/>
    </mc:Choice>
  </mc:AlternateContent>
  <xr:revisionPtr revIDLastSave="0" documentId="8_{92D7B223-8B7B-44BD-A570-D7DE38E257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sts" sheetId="1" r:id="rId1"/>
    <sheet name="Awards" sheetId="3" r:id="rId2"/>
  </sheets>
  <definedNames>
    <definedName name="_xlnm.Print_Area" localSheetId="1">Awards!$C$1:$J$50</definedName>
    <definedName name="_xlnm.Print_Area" localSheetId="0">Costs!$B$2:$P$50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3" l="1"/>
  <c r="H44" i="3"/>
  <c r="H45" i="3"/>
  <c r="H31" i="3"/>
  <c r="H15" i="3"/>
  <c r="H16" i="3"/>
  <c r="H42" i="3"/>
  <c r="H41" i="3"/>
  <c r="H40" i="3"/>
  <c r="H39" i="3"/>
  <c r="H38" i="3"/>
  <c r="H37" i="3"/>
  <c r="H36" i="3"/>
  <c r="H34" i="3"/>
  <c r="H33" i="3"/>
  <c r="H30" i="3"/>
  <c r="H29" i="3"/>
  <c r="H28" i="3"/>
  <c r="H25" i="3"/>
  <c r="H12" i="3"/>
  <c r="H10" i="3"/>
  <c r="M19" i="1"/>
  <c r="M20" i="1"/>
  <c r="M21" i="1"/>
  <c r="M22" i="1"/>
  <c r="M23" i="1"/>
  <c r="M24" i="1"/>
  <c r="M25" i="1"/>
  <c r="M26" i="1"/>
  <c r="M27" i="1"/>
  <c r="M28" i="1"/>
  <c r="G12" i="1"/>
  <c r="L48" i="1"/>
  <c r="G21" i="1" s="1"/>
  <c r="H26" i="3" l="1"/>
  <c r="H24" i="3" l="1"/>
  <c r="H14" i="3" l="1"/>
  <c r="H13" i="3"/>
  <c r="M11" i="1"/>
  <c r="M12" i="1"/>
  <c r="M13" i="1"/>
  <c r="M14" i="1"/>
  <c r="M15" i="1"/>
  <c r="M16" i="1"/>
  <c r="M17" i="1"/>
  <c r="M18" i="1"/>
  <c r="M10" i="1"/>
  <c r="M33" i="1" s="1"/>
  <c r="H17" i="3"/>
  <c r="H18" i="3"/>
  <c r="H20" i="3"/>
  <c r="H21" i="3"/>
  <c r="H22" i="3"/>
  <c r="H23" i="3"/>
  <c r="G48" i="1"/>
  <c r="G26" i="1" s="1"/>
  <c r="G25" i="1" l="1"/>
  <c r="G33" i="1" l="1"/>
</calcChain>
</file>

<file path=xl/sharedStrings.xml><?xml version="1.0" encoding="utf-8"?>
<sst xmlns="http://schemas.openxmlformats.org/spreadsheetml/2006/main" count="129" uniqueCount="113">
  <si>
    <t>Blue numbers are calculations</t>
  </si>
  <si>
    <t>Budget</t>
  </si>
  <si>
    <t>Entry Fee</t>
  </si>
  <si>
    <t>1.) How many people will come?</t>
  </si>
  <si>
    <t>What Distances</t>
  </si>
  <si>
    <t>What Days</t>
  </si>
  <si>
    <t>2.) What will your Vet's cost?</t>
  </si>
  <si>
    <t>Services Fee</t>
  </si>
  <si>
    <t>Lodging</t>
  </si>
  <si>
    <t>Permits</t>
  </si>
  <si>
    <t>3.) What is your facility cost?</t>
  </si>
  <si>
    <t>Toilets</t>
  </si>
  <si>
    <t>Facility Costs</t>
  </si>
  <si>
    <t>Water</t>
  </si>
  <si>
    <t>Intro</t>
  </si>
  <si>
    <t>Traffic Control</t>
  </si>
  <si>
    <t>Other</t>
  </si>
  <si>
    <t>Awards*</t>
  </si>
  <si>
    <t>Food</t>
  </si>
  <si>
    <t>Marking Materials &amp; Supplies</t>
  </si>
  <si>
    <t>Misc.</t>
  </si>
  <si>
    <t>Spray Paint</t>
  </si>
  <si>
    <t>Paper Products</t>
  </si>
  <si>
    <t>Road flags</t>
  </si>
  <si>
    <t>Snacks</t>
  </si>
  <si>
    <t>Flagging Tape</t>
  </si>
  <si>
    <t>Custom</t>
  </si>
  <si>
    <t>Awards List</t>
  </si>
  <si>
    <t>Quantity</t>
  </si>
  <si>
    <t>Amount</t>
  </si>
  <si>
    <t>Cost</t>
  </si>
  <si>
    <t xml:space="preserve">  *This number carries forward to the budget</t>
  </si>
  <si>
    <t>EC Sanction (if applicable)</t>
  </si>
  <si>
    <t>ERA Sanction (if applicable)</t>
  </si>
  <si>
    <t>Drug Fees ($3/rider)</t>
  </si>
  <si>
    <t>Office</t>
  </si>
  <si>
    <t>Power</t>
  </si>
  <si>
    <t>Glow Sticks</t>
  </si>
  <si>
    <t>Plastic Plates</t>
  </si>
  <si>
    <t>Staples/Pipe Cleaners/Tape/Glue</t>
  </si>
  <si>
    <t>Pop/Soda/Gatorade</t>
  </si>
  <si>
    <t>Vet Fees</t>
  </si>
  <si>
    <t>Vet Lodging</t>
  </si>
  <si>
    <t>Donations in kind (landowners)</t>
  </si>
  <si>
    <t>Travel</t>
  </si>
  <si>
    <t># Entries</t>
  </si>
  <si>
    <t xml:space="preserve">100 Mile Junior </t>
  </si>
  <si>
    <t>100 Mile Youth</t>
  </si>
  <si>
    <t>100 Mile Senior</t>
  </si>
  <si>
    <t>25 Mile Junior Sat</t>
  </si>
  <si>
    <t>25 Mile Youth Sat</t>
  </si>
  <si>
    <t>25 Mile Senior Sat</t>
  </si>
  <si>
    <t>25 Mile Junior Sun</t>
  </si>
  <si>
    <t>25 Mile Youth Sun</t>
  </si>
  <si>
    <t>25 Mile Senior Sun</t>
  </si>
  <si>
    <t>50 Mile Junior Sat</t>
  </si>
  <si>
    <t>50 Mile Youth Sat</t>
  </si>
  <si>
    <t>50 Mile Senior Sat</t>
  </si>
  <si>
    <t>50 Mile Junior Sun</t>
  </si>
  <si>
    <t>50 Mile Youth Sun</t>
  </si>
  <si>
    <t>50 Mile Senior Sun</t>
  </si>
  <si>
    <t>Marking Materials &amp; Supplies*</t>
  </si>
  <si>
    <t>Vet/Volunteer Food*</t>
  </si>
  <si>
    <t>* calculation from supplemental list</t>
  </si>
  <si>
    <t>Completions Awards (all riders)</t>
  </si>
  <si>
    <t>25 Mile Best Condition - Senior</t>
  </si>
  <si>
    <t>25 Mile Best Condition - Youth</t>
  </si>
  <si>
    <t>25 Mile Best Condition - Junior</t>
  </si>
  <si>
    <t>25 Mile - High Vet Score - Overall</t>
  </si>
  <si>
    <t>50 Mile - All Riders - Junior</t>
  </si>
  <si>
    <t>25 Mile - All Riders - Junior</t>
  </si>
  <si>
    <t>50 Mile Best Condition - Senior</t>
  </si>
  <si>
    <t>50 Mile Best Condition - Youth</t>
  </si>
  <si>
    <t>50 Mile Best Condition - Junior</t>
  </si>
  <si>
    <t>50 Mile - High Vet Score - Overall</t>
  </si>
  <si>
    <t>75 Mile - All Riders - Junior</t>
  </si>
  <si>
    <t>75 Mile Best Condition - Senior</t>
  </si>
  <si>
    <t>75 Mile Best Condition - Youth</t>
  </si>
  <si>
    <t>75 Mile Best Condition - Junior</t>
  </si>
  <si>
    <t>75 Mile - High Vet Score - Overall</t>
  </si>
  <si>
    <t>100 Mile - All Riders - Junior</t>
  </si>
  <si>
    <t>100 Mile Best Condition - Senior</t>
  </si>
  <si>
    <t>100 Mile Best Condition - Youth</t>
  </si>
  <si>
    <t>100 Mile Best Condition - Junior</t>
  </si>
  <si>
    <t>100 Mile - High Vet Score - Overall</t>
  </si>
  <si>
    <t>25 Mile Top 4 Finisher Awards - Senior</t>
  </si>
  <si>
    <t>50 Mile Top 4 Finisher Awards - Senior</t>
  </si>
  <si>
    <t>50 Mile Top 4 Finisher Awards - Junior</t>
  </si>
  <si>
    <t>25 Mile Top 4 Finisher Awards - Youth</t>
  </si>
  <si>
    <t>75 Mile Top 4 Finisher Awards - Senior</t>
  </si>
  <si>
    <t>75 Mile Top 4 Finisher Awards - Youth</t>
  </si>
  <si>
    <t>100 Mile Top 4 Finisher Awards - Senior</t>
  </si>
  <si>
    <t>100 Mile Top 4 Finisher Awards - Junior</t>
  </si>
  <si>
    <t>75 Mile Junior</t>
  </si>
  <si>
    <t>75 Mile Youth</t>
  </si>
  <si>
    <t>75 Mile Senior</t>
  </si>
  <si>
    <t>These awards are per day, so if a 2 day ride you require this list x 2 - depending on distances offered each day and estimated entry numbers</t>
  </si>
  <si>
    <t>Other Special Awards</t>
  </si>
  <si>
    <t>Endurance Riders of Alberta</t>
  </si>
  <si>
    <t>Estimated Ride Budget</t>
  </si>
  <si>
    <t>Breakfast</t>
  </si>
  <si>
    <t>Lunch</t>
  </si>
  <si>
    <t>Supper</t>
  </si>
  <si>
    <t>Total Entry Fees</t>
  </si>
  <si>
    <t>Total Ride Expenses</t>
  </si>
  <si>
    <t>*Blue numbers are calculations</t>
  </si>
  <si>
    <t>*Red Cells Require Input</t>
  </si>
  <si>
    <t>4.) Food for help/Management?</t>
  </si>
  <si>
    <t>5.) Awards? General cost can be used</t>
  </si>
  <si>
    <t>if your plan is to have a max spend.</t>
  </si>
  <si>
    <t>Facility Rent</t>
  </si>
  <si>
    <t>Camping Fees</t>
  </si>
  <si>
    <t>Catering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</si>
</sst>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8" x14ac:knownFonts="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2"/>
      <name val="Tahoma"/>
      <family val="2"/>
    </font>
    <font>
      <b/>
      <sz val="14"/>
      <color indexed="20"/>
      <name val="Tahoma"/>
      <family val="2"/>
    </font>
    <font>
      <b/>
      <sz val="10"/>
      <color rgb="FFFF0000"/>
      <name val="Tahoma"/>
      <family val="2"/>
    </font>
    <font>
      <sz val="10"/>
      <color rgb="FF00B0F0"/>
      <name val="Tahoma"/>
      <family val="2"/>
    </font>
    <font>
      <sz val="10"/>
      <color rgb="FFFF0000"/>
      <name val="Tahoma"/>
      <family val="2"/>
    </font>
    <font>
      <sz val="10"/>
      <color rgb="FF0000FF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sz val="11"/>
      <color rgb="FF0000FF"/>
      <name val="Tahoma"/>
      <family val="2"/>
    </font>
    <font>
      <b/>
      <sz val="10"/>
      <color rgb="FF7030A0"/>
      <name val="Tahoma"/>
      <family val="2"/>
    </font>
    <font>
      <b/>
      <sz val="11"/>
      <color rgb="FFFF0000"/>
      <name val="Tahoma"/>
      <family val="2"/>
    </font>
    <font>
      <b/>
      <i/>
      <sz val="14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39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39" fontId="2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39" fontId="1" fillId="0" borderId="1" xfId="0" applyNumberFormat="1" applyFont="1" applyBorder="1"/>
    <xf numFmtId="37" fontId="1" fillId="0" borderId="0" xfId="0" applyNumberFormat="1" applyFont="1"/>
    <xf numFmtId="0" fontId="4" fillId="0" borderId="0" xfId="0" applyFont="1"/>
    <xf numFmtId="0" fontId="5" fillId="0" borderId="0" xfId="0" applyFont="1"/>
    <xf numFmtId="39" fontId="6" fillId="0" borderId="0" xfId="0" applyNumberFormat="1" applyFont="1"/>
    <xf numFmtId="0" fontId="6" fillId="0" borderId="0" xfId="0" applyFont="1"/>
    <xf numFmtId="0" fontId="7" fillId="0" borderId="0" xfId="0" applyFont="1"/>
    <xf numFmtId="39" fontId="7" fillId="0" borderId="0" xfId="0" applyNumberFormat="1" applyFont="1"/>
    <xf numFmtId="0" fontId="1" fillId="0" borderId="0" xfId="0" quotePrefix="1" applyFont="1"/>
    <xf numFmtId="0" fontId="7" fillId="0" borderId="0" xfId="0" applyFont="1" applyAlignment="1">
      <alignment horizontal="center"/>
    </xf>
    <xf numFmtId="0" fontId="9" fillId="0" borderId="0" xfId="0" applyFont="1"/>
    <xf numFmtId="0" fontId="11" fillId="0" borderId="0" xfId="0" applyFont="1"/>
    <xf numFmtId="39" fontId="8" fillId="0" borderId="0" xfId="0" applyNumberFormat="1" applyFont="1"/>
    <xf numFmtId="0" fontId="12" fillId="0" borderId="0" xfId="0" applyFont="1"/>
    <xf numFmtId="0" fontId="13" fillId="0" borderId="0" xfId="0" applyFont="1"/>
    <xf numFmtId="37" fontId="7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39" fontId="10" fillId="0" borderId="0" xfId="0" applyNumberFormat="1" applyFont="1" applyAlignment="1">
      <alignment horizontal="right"/>
    </xf>
    <xf numFmtId="0" fontId="16" fillId="0" borderId="0" xfId="0" applyFont="1"/>
    <xf numFmtId="0" fontId="1" fillId="0" borderId="0" xfId="0" applyFont="1" applyAlignment="1">
      <alignment horizontal="left"/>
    </xf>
    <xf numFmtId="39" fontId="2" fillId="0" borderId="0" xfId="0" applyNumberFormat="1" applyFont="1"/>
    <xf numFmtId="0" fontId="1" fillId="2" borderId="0" xfId="0" applyFont="1" applyFill="1" applyAlignment="1">
      <alignment horizontal="center"/>
    </xf>
    <xf numFmtId="39" fontId="16" fillId="0" borderId="0" xfId="0" applyNumberFormat="1" applyFont="1"/>
    <xf numFmtId="39" fontId="8" fillId="0" borderId="2" xfId="0" applyNumberFormat="1" applyFont="1" applyBorder="1"/>
    <xf numFmtId="44" fontId="8" fillId="0" borderId="2" xfId="1" applyFont="1" applyBorder="1"/>
    <xf numFmtId="44" fontId="1" fillId="0" borderId="2" xfId="1" applyFont="1" applyBorder="1"/>
    <xf numFmtId="44" fontId="7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00CC00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U51"/>
  <sheetViews>
    <sheetView tabSelected="1" topLeftCell="A25" workbookViewId="0">
      <selection activeCell="I45" sqref="I45"/>
    </sheetView>
  </sheetViews>
  <sheetFormatPr defaultColWidth="9.140625" defaultRowHeight="12.75" x14ac:dyDescent="0.2"/>
  <cols>
    <col min="1" max="1" width="9.140625" style="1"/>
    <col min="2" max="2" width="8.7109375" style="2" customWidth="1"/>
    <col min="3" max="3" width="1.7109375" style="1" customWidth="1"/>
    <col min="4" max="4" width="13.28515625" style="1" customWidth="1"/>
    <col min="5" max="5" width="13.42578125" style="1" customWidth="1"/>
    <col min="6" max="6" width="9.28515625" style="7" customWidth="1"/>
    <col min="7" max="7" width="10" style="2" customWidth="1"/>
    <col min="8" max="8" width="3.42578125" style="2" customWidth="1"/>
    <col min="9" max="9" width="9.140625" style="2"/>
    <col min="10" max="10" width="13.42578125" style="2" customWidth="1"/>
    <col min="11" max="11" width="9.140625" style="2"/>
    <col min="12" max="12" width="10.42578125" style="1" customWidth="1"/>
    <col min="13" max="13" width="11.42578125" style="1" customWidth="1"/>
    <col min="14" max="14" width="2.7109375" style="1" customWidth="1"/>
    <col min="15" max="15" width="6.42578125" style="1" customWidth="1"/>
    <col min="16" max="16" width="2.42578125" style="1" customWidth="1"/>
    <col min="17" max="17" width="3.140625" style="1" customWidth="1"/>
    <col min="18" max="19" width="10.85546875" style="1" customWidth="1"/>
    <col min="20" max="20" width="2.140625" style="1" customWidth="1"/>
    <col min="21" max="21" width="10.85546875" style="1" customWidth="1"/>
    <col min="22" max="16384" width="9.140625" style="1"/>
  </cols>
  <sheetData>
    <row r="2" spans="2:18" ht="18" x14ac:dyDescent="0.25">
      <c r="D2" s="18"/>
      <c r="M2" s="24"/>
    </row>
    <row r="3" spans="2:18" ht="14.25" x14ac:dyDescent="0.2">
      <c r="D3" s="19" t="s">
        <v>98</v>
      </c>
      <c r="M3" s="25"/>
    </row>
    <row r="4" spans="2:18" ht="14.25" x14ac:dyDescent="0.2">
      <c r="D4" s="22" t="s">
        <v>99</v>
      </c>
      <c r="M4" s="26"/>
    </row>
    <row r="5" spans="2:18" ht="18" x14ac:dyDescent="0.25">
      <c r="D5" s="10"/>
      <c r="M5" s="11"/>
    </row>
    <row r="8" spans="2:18" x14ac:dyDescent="0.2">
      <c r="G8" s="5" t="s">
        <v>1</v>
      </c>
      <c r="K8" s="30" t="s">
        <v>45</v>
      </c>
      <c r="L8" s="4" t="s">
        <v>2</v>
      </c>
      <c r="Q8" s="1" t="s">
        <v>3</v>
      </c>
    </row>
    <row r="9" spans="2:18" x14ac:dyDescent="0.2">
      <c r="R9" s="1" t="s">
        <v>4</v>
      </c>
    </row>
    <row r="10" spans="2:18" x14ac:dyDescent="0.2">
      <c r="D10" s="1" t="s">
        <v>33</v>
      </c>
      <c r="G10" s="2">
        <v>0</v>
      </c>
      <c r="I10" s="2" t="s">
        <v>14</v>
      </c>
      <c r="K10" s="23">
        <v>0</v>
      </c>
      <c r="L10" s="36">
        <v>25</v>
      </c>
      <c r="M10" s="20">
        <f>K10*L10</f>
        <v>0</v>
      </c>
      <c r="R10" s="1" t="s">
        <v>5</v>
      </c>
    </row>
    <row r="11" spans="2:18" x14ac:dyDescent="0.2">
      <c r="D11" s="1" t="s">
        <v>32</v>
      </c>
      <c r="G11" s="2">
        <v>0</v>
      </c>
      <c r="I11" s="2" t="s">
        <v>49</v>
      </c>
      <c r="K11" s="23">
        <v>0</v>
      </c>
      <c r="L11" s="36">
        <v>30</v>
      </c>
      <c r="M11" s="20">
        <f>K11*L11</f>
        <v>0</v>
      </c>
      <c r="Q11" s="1" t="s">
        <v>6</v>
      </c>
    </row>
    <row r="12" spans="2:18" x14ac:dyDescent="0.2">
      <c r="D12" s="1" t="s">
        <v>34</v>
      </c>
      <c r="G12" s="20">
        <f>((K10+K11+K12+K13+K14+K15+K17)*3)</f>
        <v>0</v>
      </c>
      <c r="I12" s="2" t="s">
        <v>50</v>
      </c>
      <c r="K12" s="23">
        <v>0</v>
      </c>
      <c r="L12" s="36">
        <v>40</v>
      </c>
      <c r="M12" s="20">
        <f t="shared" ref="M12" si="0">K12*L12</f>
        <v>0</v>
      </c>
      <c r="R12" s="1" t="s">
        <v>7</v>
      </c>
    </row>
    <row r="13" spans="2:18" x14ac:dyDescent="0.2">
      <c r="D13" s="1" t="s">
        <v>35</v>
      </c>
      <c r="G13" s="2">
        <v>0</v>
      </c>
      <c r="I13" s="2" t="s">
        <v>51</v>
      </c>
      <c r="K13" s="23">
        <v>0</v>
      </c>
      <c r="L13" s="36">
        <v>50</v>
      </c>
      <c r="M13" s="20">
        <f>K13*L13</f>
        <v>0</v>
      </c>
      <c r="R13" s="1" t="s">
        <v>8</v>
      </c>
    </row>
    <row r="14" spans="2:18" x14ac:dyDescent="0.2">
      <c r="B14" s="12"/>
      <c r="D14" s="1" t="s">
        <v>43</v>
      </c>
      <c r="G14" s="2">
        <v>0</v>
      </c>
      <c r="I14" s="2" t="s">
        <v>52</v>
      </c>
      <c r="K14" s="23">
        <v>0</v>
      </c>
      <c r="L14" s="36">
        <v>30</v>
      </c>
      <c r="M14" s="20">
        <f>K14*L14</f>
        <v>0</v>
      </c>
      <c r="Q14" s="1" t="s">
        <v>10</v>
      </c>
    </row>
    <row r="15" spans="2:18" x14ac:dyDescent="0.2">
      <c r="B15" s="12"/>
      <c r="D15" s="1" t="s">
        <v>44</v>
      </c>
      <c r="G15" s="2">
        <v>0</v>
      </c>
      <c r="I15" s="2" t="s">
        <v>53</v>
      </c>
      <c r="K15" s="23">
        <v>0</v>
      </c>
      <c r="L15" s="36">
        <v>40</v>
      </c>
      <c r="M15" s="20">
        <f>K15*L15</f>
        <v>0</v>
      </c>
      <c r="R15" s="1" t="s">
        <v>11</v>
      </c>
    </row>
    <row r="16" spans="2:18" x14ac:dyDescent="0.2">
      <c r="B16" s="12"/>
      <c r="D16" s="1" t="s">
        <v>12</v>
      </c>
      <c r="G16" s="2">
        <v>0</v>
      </c>
      <c r="I16" s="2" t="s">
        <v>54</v>
      </c>
      <c r="K16" s="23">
        <v>0</v>
      </c>
      <c r="L16" s="36">
        <v>50</v>
      </c>
      <c r="M16" s="20">
        <f t="shared" ref="M16:M28" si="1">K16*L16</f>
        <v>0</v>
      </c>
      <c r="R16" s="1" t="s">
        <v>36</v>
      </c>
    </row>
    <row r="17" spans="2:21" x14ac:dyDescent="0.2">
      <c r="B17" s="12"/>
      <c r="D17" s="1" t="s">
        <v>13</v>
      </c>
      <c r="G17" s="2">
        <v>0</v>
      </c>
      <c r="I17" s="2" t="s">
        <v>55</v>
      </c>
      <c r="K17" s="23">
        <v>0</v>
      </c>
      <c r="L17" s="36">
        <v>55</v>
      </c>
      <c r="M17" s="20">
        <f t="shared" si="1"/>
        <v>0</v>
      </c>
      <c r="R17" s="1" t="s">
        <v>13</v>
      </c>
    </row>
    <row r="18" spans="2:21" x14ac:dyDescent="0.2">
      <c r="B18" s="12"/>
      <c r="D18" s="1" t="s">
        <v>36</v>
      </c>
      <c r="G18" s="2">
        <v>0</v>
      </c>
      <c r="I18" s="2" t="s">
        <v>56</v>
      </c>
      <c r="K18" s="23">
        <v>0</v>
      </c>
      <c r="L18" s="36">
        <v>65</v>
      </c>
      <c r="M18" s="20">
        <f t="shared" si="1"/>
        <v>0</v>
      </c>
      <c r="R18" s="1" t="s">
        <v>110</v>
      </c>
    </row>
    <row r="19" spans="2:21" x14ac:dyDescent="0.2">
      <c r="B19" s="12"/>
      <c r="D19" s="1" t="s">
        <v>11</v>
      </c>
      <c r="G19" s="2">
        <v>0</v>
      </c>
      <c r="I19" s="2" t="s">
        <v>57</v>
      </c>
      <c r="K19" s="23">
        <v>0</v>
      </c>
      <c r="L19" s="36">
        <v>75</v>
      </c>
      <c r="M19" s="20">
        <f t="shared" si="1"/>
        <v>0</v>
      </c>
      <c r="R19" s="1" t="s">
        <v>111</v>
      </c>
    </row>
    <row r="20" spans="2:21" x14ac:dyDescent="0.2">
      <c r="B20" s="12"/>
      <c r="D20" s="1" t="s">
        <v>15</v>
      </c>
      <c r="G20" s="2">
        <v>0</v>
      </c>
      <c r="I20" s="2" t="s">
        <v>58</v>
      </c>
      <c r="J20" s="15"/>
      <c r="K20" s="17">
        <v>0</v>
      </c>
      <c r="L20" s="36">
        <v>55</v>
      </c>
      <c r="M20" s="20">
        <f t="shared" si="1"/>
        <v>0</v>
      </c>
      <c r="P20" s="21"/>
      <c r="R20" s="1" t="s">
        <v>15</v>
      </c>
    </row>
    <row r="21" spans="2:21" x14ac:dyDescent="0.2">
      <c r="B21" s="15"/>
      <c r="D21" s="1" t="s">
        <v>62</v>
      </c>
      <c r="F21" s="23"/>
      <c r="G21" s="20">
        <f>L48</f>
        <v>0</v>
      </c>
      <c r="I21" s="2" t="s">
        <v>59</v>
      </c>
      <c r="K21" s="17">
        <v>0</v>
      </c>
      <c r="L21" s="36">
        <v>65</v>
      </c>
      <c r="M21" s="20">
        <f t="shared" si="1"/>
        <v>0</v>
      </c>
      <c r="Q21" s="1" t="s">
        <v>107</v>
      </c>
    </row>
    <row r="22" spans="2:21" x14ac:dyDescent="0.2">
      <c r="B22" s="15"/>
      <c r="D22" s="1" t="s">
        <v>41</v>
      </c>
      <c r="F22" s="23"/>
      <c r="G22" s="2">
        <v>0</v>
      </c>
      <c r="I22" s="2" t="s">
        <v>60</v>
      </c>
      <c r="K22" s="17">
        <v>0</v>
      </c>
      <c r="L22" s="36">
        <v>75</v>
      </c>
      <c r="M22" s="20">
        <f t="shared" si="1"/>
        <v>0</v>
      </c>
      <c r="Q22" s="1" t="s">
        <v>108</v>
      </c>
    </row>
    <row r="23" spans="2:21" x14ac:dyDescent="0.2">
      <c r="B23" s="15"/>
      <c r="D23" s="1" t="s">
        <v>42</v>
      </c>
      <c r="F23" s="23"/>
      <c r="G23" s="2">
        <v>0</v>
      </c>
      <c r="I23" s="32" t="s">
        <v>93</v>
      </c>
      <c r="K23" s="17">
        <v>0</v>
      </c>
      <c r="L23" s="36">
        <v>75</v>
      </c>
      <c r="M23" s="20">
        <f t="shared" si="1"/>
        <v>0</v>
      </c>
      <c r="R23" s="1" t="s">
        <v>109</v>
      </c>
    </row>
    <row r="24" spans="2:21" x14ac:dyDescent="0.2">
      <c r="B24" s="15"/>
      <c r="D24" s="1" t="s">
        <v>9</v>
      </c>
      <c r="F24" s="23"/>
      <c r="G24" s="2">
        <v>0</v>
      </c>
      <c r="I24" s="32" t="s">
        <v>94</v>
      </c>
      <c r="K24" s="17">
        <v>0</v>
      </c>
      <c r="L24" s="36">
        <v>80</v>
      </c>
      <c r="M24" s="20">
        <f t="shared" si="1"/>
        <v>0</v>
      </c>
    </row>
    <row r="25" spans="2:21" x14ac:dyDescent="0.2">
      <c r="B25" s="12"/>
      <c r="D25" s="1" t="s">
        <v>17</v>
      </c>
      <c r="G25" s="20">
        <f>Awards!H46</f>
        <v>0</v>
      </c>
      <c r="I25" s="32" t="s">
        <v>95</v>
      </c>
      <c r="K25" s="17">
        <v>0</v>
      </c>
      <c r="L25" s="36">
        <v>85</v>
      </c>
      <c r="M25" s="20">
        <f t="shared" si="1"/>
        <v>0</v>
      </c>
      <c r="T25" s="13"/>
      <c r="U25" s="13"/>
    </row>
    <row r="26" spans="2:21" x14ac:dyDescent="0.2">
      <c r="D26" s="1" t="s">
        <v>61</v>
      </c>
      <c r="G26" s="2">
        <f>G48</f>
        <v>0</v>
      </c>
      <c r="I26" s="32" t="s">
        <v>46</v>
      </c>
      <c r="K26" s="17">
        <v>0</v>
      </c>
      <c r="L26" s="36">
        <v>100</v>
      </c>
      <c r="M26" s="20">
        <f t="shared" si="1"/>
        <v>0</v>
      </c>
      <c r="S26" s="9"/>
    </row>
    <row r="27" spans="2:21" x14ac:dyDescent="0.2">
      <c r="D27" s="1" t="s">
        <v>16</v>
      </c>
      <c r="G27" s="2">
        <v>0</v>
      </c>
      <c r="I27" s="32" t="s">
        <v>47</v>
      </c>
      <c r="K27" s="17">
        <v>0</v>
      </c>
      <c r="L27" s="36">
        <v>110</v>
      </c>
      <c r="M27" s="20">
        <f t="shared" si="1"/>
        <v>0</v>
      </c>
      <c r="Q27" s="9"/>
      <c r="S27" s="9"/>
    </row>
    <row r="28" spans="2:21" x14ac:dyDescent="0.2">
      <c r="D28" s="1" t="s">
        <v>16</v>
      </c>
      <c r="G28" s="2">
        <v>0</v>
      </c>
      <c r="I28" s="32" t="s">
        <v>48</v>
      </c>
      <c r="K28" s="17">
        <v>0</v>
      </c>
      <c r="L28" s="36">
        <v>120</v>
      </c>
      <c r="M28" s="20">
        <f t="shared" si="1"/>
        <v>0</v>
      </c>
      <c r="Q28" s="9"/>
      <c r="S28" s="9"/>
    </row>
    <row r="29" spans="2:21" x14ac:dyDescent="0.2">
      <c r="D29" s="1" t="s">
        <v>16</v>
      </c>
      <c r="G29" s="2">
        <v>0</v>
      </c>
      <c r="M29" s="2"/>
      <c r="Q29" s="9"/>
      <c r="S29" s="9"/>
    </row>
    <row r="30" spans="2:21" x14ac:dyDescent="0.2">
      <c r="D30" s="1" t="s">
        <v>16</v>
      </c>
      <c r="G30" s="2">
        <v>0</v>
      </c>
      <c r="M30" s="2"/>
      <c r="Q30" s="9"/>
      <c r="S30" s="9"/>
    </row>
    <row r="31" spans="2:21" x14ac:dyDescent="0.2">
      <c r="D31" s="1" t="s">
        <v>16</v>
      </c>
      <c r="G31" s="2">
        <v>0</v>
      </c>
      <c r="J31" s="1"/>
      <c r="K31" s="29"/>
      <c r="L31" s="2"/>
      <c r="M31" s="2"/>
      <c r="Q31" s="9"/>
      <c r="S31" s="9"/>
    </row>
    <row r="32" spans="2:21" x14ac:dyDescent="0.2">
      <c r="G32" s="8"/>
      <c r="J32" s="1"/>
      <c r="K32" s="7"/>
      <c r="L32" s="2"/>
      <c r="M32" s="2"/>
      <c r="Q32" s="9"/>
      <c r="S32" s="9"/>
    </row>
    <row r="33" spans="4:19" ht="13.5" thickBot="1" x14ac:dyDescent="0.25">
      <c r="D33" s="1" t="s">
        <v>104</v>
      </c>
      <c r="G33" s="35">
        <f>SUM(G10:G32)</f>
        <v>0</v>
      </c>
      <c r="J33" s="1"/>
      <c r="K33" s="2" t="s">
        <v>103</v>
      </c>
      <c r="L33" s="2"/>
      <c r="M33" s="35">
        <f>SUM(M10:M28)</f>
        <v>0</v>
      </c>
      <c r="Q33" s="9"/>
      <c r="S33" s="9"/>
    </row>
    <row r="34" spans="4:19" ht="13.5" thickTop="1" x14ac:dyDescent="0.2">
      <c r="J34" s="1"/>
      <c r="K34" s="7"/>
      <c r="L34" s="2"/>
      <c r="M34" s="2"/>
      <c r="Q34" s="9"/>
      <c r="S34" s="9"/>
    </row>
    <row r="35" spans="4:19" x14ac:dyDescent="0.2">
      <c r="J35" s="1"/>
      <c r="K35" s="7"/>
      <c r="L35" s="2"/>
      <c r="M35" s="2"/>
      <c r="Q35" s="9"/>
      <c r="S35" s="9"/>
    </row>
    <row r="36" spans="4:19" x14ac:dyDescent="0.2">
      <c r="D36" s="11" t="s">
        <v>19</v>
      </c>
      <c r="I36" s="11" t="s">
        <v>18</v>
      </c>
      <c r="J36" s="1"/>
      <c r="K36" s="7"/>
      <c r="L36" s="2"/>
      <c r="M36" s="2"/>
      <c r="Q36" s="9"/>
      <c r="S36" s="9"/>
    </row>
    <row r="37" spans="4:19" x14ac:dyDescent="0.2">
      <c r="D37" s="1" t="s">
        <v>20</v>
      </c>
      <c r="G37" s="2">
        <v>0</v>
      </c>
      <c r="I37" s="1" t="s">
        <v>22</v>
      </c>
      <c r="J37" s="1"/>
      <c r="K37" s="7"/>
      <c r="L37" s="2">
        <v>0</v>
      </c>
      <c r="M37" s="2"/>
      <c r="Q37" s="9"/>
      <c r="S37" s="9"/>
    </row>
    <row r="38" spans="4:19" x14ac:dyDescent="0.2">
      <c r="D38" s="1" t="s">
        <v>21</v>
      </c>
      <c r="G38" s="2">
        <v>0</v>
      </c>
      <c r="I38" s="1" t="s">
        <v>100</v>
      </c>
      <c r="J38" s="1"/>
      <c r="K38" s="7"/>
      <c r="L38" s="2">
        <v>0</v>
      </c>
      <c r="Q38" s="9"/>
      <c r="S38" s="9"/>
    </row>
    <row r="39" spans="4:19" x14ac:dyDescent="0.2">
      <c r="D39" s="1" t="s">
        <v>23</v>
      </c>
      <c r="G39" s="2">
        <v>0</v>
      </c>
      <c r="I39" s="1" t="s">
        <v>101</v>
      </c>
      <c r="J39" s="1"/>
      <c r="K39" s="7"/>
      <c r="L39" s="2">
        <v>0</v>
      </c>
      <c r="Q39" s="9"/>
      <c r="S39" s="9"/>
    </row>
    <row r="40" spans="4:19" x14ac:dyDescent="0.2">
      <c r="D40" s="1" t="s">
        <v>37</v>
      </c>
      <c r="G40" s="2">
        <v>0</v>
      </c>
      <c r="I40" s="1" t="s">
        <v>102</v>
      </c>
      <c r="J40" s="1"/>
      <c r="K40" s="7"/>
      <c r="L40" s="2">
        <v>0</v>
      </c>
      <c r="Q40" s="9"/>
      <c r="S40" s="9"/>
    </row>
    <row r="41" spans="4:19" x14ac:dyDescent="0.2">
      <c r="D41" s="1" t="s">
        <v>38</v>
      </c>
      <c r="G41" s="2">
        <v>0</v>
      </c>
      <c r="I41" s="1" t="s">
        <v>24</v>
      </c>
      <c r="J41" s="1"/>
      <c r="K41" s="7"/>
      <c r="L41" s="2">
        <v>0</v>
      </c>
      <c r="Q41" s="9"/>
      <c r="S41" s="9"/>
    </row>
    <row r="42" spans="4:19" x14ac:dyDescent="0.2">
      <c r="D42" s="1" t="s">
        <v>39</v>
      </c>
      <c r="G42" s="2">
        <v>0</v>
      </c>
      <c r="I42" s="1" t="s">
        <v>13</v>
      </c>
      <c r="J42" s="1"/>
      <c r="K42" s="7"/>
      <c r="L42" s="2">
        <v>0</v>
      </c>
      <c r="Q42" s="9"/>
      <c r="S42" s="9"/>
    </row>
    <row r="43" spans="4:19" x14ac:dyDescent="0.2">
      <c r="D43" s="1" t="s">
        <v>25</v>
      </c>
      <c r="G43" s="2">
        <v>0</v>
      </c>
      <c r="H43" s="15"/>
      <c r="I43" s="1" t="s">
        <v>40</v>
      </c>
      <c r="J43" s="1"/>
      <c r="K43" s="7"/>
      <c r="L43" s="2">
        <v>0</v>
      </c>
      <c r="Q43" s="9"/>
    </row>
    <row r="44" spans="4:19" x14ac:dyDescent="0.2">
      <c r="D44" s="1" t="s">
        <v>26</v>
      </c>
      <c r="G44" s="2">
        <v>0</v>
      </c>
      <c r="I44" s="1" t="s">
        <v>112</v>
      </c>
      <c r="J44" s="1"/>
      <c r="K44" s="7"/>
      <c r="L44" s="2">
        <v>0</v>
      </c>
      <c r="Q44" s="9"/>
      <c r="S44" s="9"/>
    </row>
    <row r="45" spans="4:19" x14ac:dyDescent="0.2">
      <c r="D45" s="1" t="s">
        <v>26</v>
      </c>
      <c r="G45" s="2">
        <v>0</v>
      </c>
      <c r="I45" s="1" t="s">
        <v>26</v>
      </c>
      <c r="J45" s="1"/>
      <c r="K45" s="7"/>
      <c r="L45" s="2">
        <v>0</v>
      </c>
    </row>
    <row r="46" spans="4:19" x14ac:dyDescent="0.2">
      <c r="D46" s="1" t="s">
        <v>26</v>
      </c>
      <c r="G46" s="2">
        <v>0</v>
      </c>
      <c r="I46" s="1" t="s">
        <v>26</v>
      </c>
      <c r="J46" s="1"/>
      <c r="K46" s="7"/>
      <c r="L46" s="2">
        <v>0</v>
      </c>
      <c r="Q46" s="9"/>
    </row>
    <row r="47" spans="4:19" x14ac:dyDescent="0.2">
      <c r="D47" s="1" t="s">
        <v>26</v>
      </c>
      <c r="G47" s="8">
        <v>0</v>
      </c>
      <c r="I47" s="1" t="s">
        <v>26</v>
      </c>
      <c r="J47" s="1"/>
      <c r="K47" s="7"/>
      <c r="L47" s="8">
        <v>0</v>
      </c>
    </row>
    <row r="48" spans="4:19" ht="13.5" thickBot="1" x14ac:dyDescent="0.25">
      <c r="G48" s="34">
        <f>SUM(G37:G47)</f>
        <v>0</v>
      </c>
      <c r="I48" s="1"/>
      <c r="J48" s="1"/>
      <c r="K48" s="7"/>
      <c r="L48" s="34">
        <f>SUM(L37:L47)</f>
        <v>0</v>
      </c>
    </row>
    <row r="49" spans="4:4" ht="13.5" thickTop="1" x14ac:dyDescent="0.2"/>
    <row r="50" spans="4:4" x14ac:dyDescent="0.2">
      <c r="D50" s="1" t="s">
        <v>63</v>
      </c>
    </row>
    <row r="51" spans="4:4" ht="14.25" x14ac:dyDescent="0.2">
      <c r="D51" s="19" t="s">
        <v>0</v>
      </c>
    </row>
  </sheetData>
  <phoneticPr fontId="0" type="noConversion"/>
  <pageMargins left="0.5" right="0.5" top="0.5" bottom="0.5" header="0.5" footer="0.5"/>
  <pageSetup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R57"/>
  <sheetViews>
    <sheetView topLeftCell="A22" workbookViewId="0">
      <selection activeCell="C5" sqref="C5"/>
    </sheetView>
  </sheetViews>
  <sheetFormatPr defaultColWidth="9.140625" defaultRowHeight="12.75" x14ac:dyDescent="0.2"/>
  <cols>
    <col min="1" max="2" width="9.140625" style="1"/>
    <col min="3" max="3" width="3" style="1" customWidth="1"/>
    <col min="4" max="4" width="25.140625" style="3" customWidth="1"/>
    <col min="5" max="5" width="12.42578125" style="1" customWidth="1"/>
    <col min="6" max="6" width="9.140625" style="1"/>
    <col min="7" max="8" width="9.140625" style="2"/>
    <col min="9" max="9" width="9.140625" style="1"/>
    <col min="10" max="10" width="24.42578125" style="1" customWidth="1"/>
    <col min="11" max="16384" width="9.140625" style="1"/>
  </cols>
  <sheetData>
    <row r="2" spans="3:16" ht="15" x14ac:dyDescent="0.2">
      <c r="C2" s="18"/>
      <c r="D2" s="1"/>
      <c r="E2" s="18"/>
      <c r="G2" s="7"/>
      <c r="I2" s="2"/>
      <c r="J2" s="27"/>
      <c r="K2" s="2"/>
      <c r="L2" s="2"/>
      <c r="M2" s="2"/>
      <c r="N2" s="2"/>
      <c r="P2" s="11"/>
    </row>
    <row r="3" spans="3:16" ht="14.25" x14ac:dyDescent="0.2">
      <c r="C3" s="19" t="s">
        <v>105</v>
      </c>
      <c r="D3" s="1"/>
      <c r="E3" s="19"/>
      <c r="G3" s="7"/>
      <c r="I3" s="2"/>
      <c r="J3" s="2"/>
      <c r="K3" s="2"/>
      <c r="L3" s="2"/>
      <c r="M3" s="2"/>
      <c r="N3" s="2"/>
      <c r="P3" s="11"/>
    </row>
    <row r="4" spans="3:16" ht="14.25" x14ac:dyDescent="0.2">
      <c r="C4" s="22" t="s">
        <v>106</v>
      </c>
      <c r="D4" s="1"/>
      <c r="E4" s="22"/>
      <c r="G4" s="7"/>
      <c r="I4" s="2"/>
      <c r="J4" s="2"/>
      <c r="K4" s="2"/>
      <c r="L4" s="2"/>
      <c r="M4" s="2"/>
      <c r="N4" s="2"/>
      <c r="P4" s="11"/>
    </row>
    <row r="6" spans="3:16" s="3" customFormat="1" x14ac:dyDescent="0.2">
      <c r="F6" s="4" t="s">
        <v>28</v>
      </c>
      <c r="G6" s="5" t="s">
        <v>29</v>
      </c>
      <c r="H6" s="5" t="s">
        <v>30</v>
      </c>
      <c r="J6" s="3" t="s">
        <v>27</v>
      </c>
    </row>
    <row r="8" spans="3:16" x14ac:dyDescent="0.2">
      <c r="C8" s="31" t="s">
        <v>96</v>
      </c>
      <c r="D8" s="31"/>
      <c r="E8" s="31"/>
      <c r="F8" s="31"/>
      <c r="G8" s="31"/>
      <c r="H8" s="31"/>
      <c r="I8" s="31"/>
      <c r="J8" s="31"/>
      <c r="K8" s="31"/>
      <c r="L8" s="31"/>
    </row>
    <row r="9" spans="3:16" x14ac:dyDescent="0.2">
      <c r="C9" s="3"/>
    </row>
    <row r="10" spans="3:16" x14ac:dyDescent="0.2">
      <c r="C10" s="3"/>
      <c r="D10" s="1" t="s">
        <v>64</v>
      </c>
      <c r="F10" s="14">
        <v>0</v>
      </c>
      <c r="G10" s="15">
        <v>0</v>
      </c>
      <c r="H10" s="20">
        <f>F10*G10</f>
        <v>0</v>
      </c>
      <c r="I10" s="14"/>
    </row>
    <row r="11" spans="3:16" x14ac:dyDescent="0.2">
      <c r="C11" s="3"/>
      <c r="D11" s="1"/>
      <c r="F11" s="14"/>
      <c r="G11" s="15"/>
      <c r="H11" s="20"/>
      <c r="I11" s="14"/>
    </row>
    <row r="12" spans="3:16" x14ac:dyDescent="0.2">
      <c r="C12" s="3"/>
      <c r="D12" s="1" t="s">
        <v>85</v>
      </c>
      <c r="F12" s="14">
        <v>0</v>
      </c>
      <c r="G12" s="15">
        <v>0</v>
      </c>
      <c r="H12" s="20">
        <f>F12*G12</f>
        <v>0</v>
      </c>
      <c r="I12" s="14"/>
    </row>
    <row r="13" spans="3:16" x14ac:dyDescent="0.2">
      <c r="C13" s="3"/>
      <c r="D13" s="1" t="s">
        <v>88</v>
      </c>
      <c r="F13" s="14">
        <v>0</v>
      </c>
      <c r="G13" s="15">
        <v>0</v>
      </c>
      <c r="H13" s="20">
        <f t="shared" ref="H13:H16" si="0">F13*G13</f>
        <v>0</v>
      </c>
      <c r="I13" s="14"/>
    </row>
    <row r="14" spans="3:16" x14ac:dyDescent="0.2">
      <c r="C14" s="3"/>
      <c r="D14" s="1" t="s">
        <v>70</v>
      </c>
      <c r="F14" s="14">
        <v>0</v>
      </c>
      <c r="G14" s="15">
        <v>0</v>
      </c>
      <c r="H14" s="20">
        <f t="shared" si="0"/>
        <v>0</v>
      </c>
      <c r="I14" s="14"/>
    </row>
    <row r="15" spans="3:16" x14ac:dyDescent="0.2">
      <c r="C15" s="3"/>
      <c r="D15" s="1" t="s">
        <v>65</v>
      </c>
      <c r="F15" s="14">
        <v>0</v>
      </c>
      <c r="G15" s="15">
        <v>0</v>
      </c>
      <c r="H15" s="20">
        <f t="shared" si="0"/>
        <v>0</v>
      </c>
      <c r="I15" s="14"/>
    </row>
    <row r="16" spans="3:16" x14ac:dyDescent="0.2">
      <c r="C16" s="3"/>
      <c r="D16" s="1" t="s">
        <v>66</v>
      </c>
      <c r="F16" s="14">
        <v>0</v>
      </c>
      <c r="G16" s="15">
        <v>0</v>
      </c>
      <c r="H16" s="20">
        <f t="shared" si="0"/>
        <v>0</v>
      </c>
      <c r="I16" s="14"/>
    </row>
    <row r="17" spans="3:18" x14ac:dyDescent="0.2">
      <c r="C17" s="3"/>
      <c r="D17" s="1" t="s">
        <v>67</v>
      </c>
      <c r="F17" s="14">
        <v>0</v>
      </c>
      <c r="G17" s="15">
        <v>0</v>
      </c>
      <c r="H17" s="20">
        <f t="shared" ref="H17:H25" si="1">F17*G17</f>
        <v>0</v>
      </c>
    </row>
    <row r="18" spans="3:18" x14ac:dyDescent="0.2">
      <c r="D18" s="1" t="s">
        <v>68</v>
      </c>
      <c r="F18" s="14">
        <v>0</v>
      </c>
      <c r="G18" s="15">
        <v>0</v>
      </c>
      <c r="H18" s="20">
        <f t="shared" si="1"/>
        <v>0</v>
      </c>
    </row>
    <row r="19" spans="3:18" x14ac:dyDescent="0.2">
      <c r="D19" s="1"/>
      <c r="F19" s="14"/>
      <c r="G19" s="15"/>
      <c r="H19" s="20"/>
      <c r="K19" s="14"/>
    </row>
    <row r="20" spans="3:18" x14ac:dyDescent="0.2">
      <c r="D20" s="1" t="s">
        <v>86</v>
      </c>
      <c r="F20" s="14">
        <v>0</v>
      </c>
      <c r="G20" s="15">
        <v>0</v>
      </c>
      <c r="H20" s="20">
        <f t="shared" si="1"/>
        <v>0</v>
      </c>
    </row>
    <row r="21" spans="3:18" x14ac:dyDescent="0.2">
      <c r="D21" s="1" t="s">
        <v>87</v>
      </c>
      <c r="F21" s="14">
        <v>0</v>
      </c>
      <c r="G21" s="15">
        <v>0</v>
      </c>
      <c r="H21" s="20">
        <f t="shared" si="1"/>
        <v>0</v>
      </c>
    </row>
    <row r="22" spans="3:18" x14ac:dyDescent="0.2">
      <c r="D22" s="1" t="s">
        <v>69</v>
      </c>
      <c r="F22" s="14">
        <v>0</v>
      </c>
      <c r="G22" s="15">
        <v>0</v>
      </c>
      <c r="H22" s="20">
        <f t="shared" si="1"/>
        <v>0</v>
      </c>
      <c r="K22" s="14"/>
    </row>
    <row r="23" spans="3:18" x14ac:dyDescent="0.2">
      <c r="C23" s="3"/>
      <c r="D23" s="1" t="s">
        <v>71</v>
      </c>
      <c r="F23" s="14">
        <v>0</v>
      </c>
      <c r="G23" s="15">
        <v>0</v>
      </c>
      <c r="H23" s="20">
        <f t="shared" si="1"/>
        <v>0</v>
      </c>
    </row>
    <row r="24" spans="3:18" x14ac:dyDescent="0.2">
      <c r="C24" s="3"/>
      <c r="D24" s="1" t="s">
        <v>72</v>
      </c>
      <c r="F24" s="14">
        <v>0</v>
      </c>
      <c r="G24" s="15">
        <v>0</v>
      </c>
      <c r="H24" s="20">
        <f t="shared" si="1"/>
        <v>0</v>
      </c>
      <c r="O24" s="7"/>
      <c r="P24" s="7"/>
      <c r="Q24" s="7"/>
      <c r="R24" s="7"/>
    </row>
    <row r="25" spans="3:18" x14ac:dyDescent="0.2">
      <c r="C25" s="3"/>
      <c r="D25" s="1" t="s">
        <v>73</v>
      </c>
      <c r="F25" s="14">
        <v>0</v>
      </c>
      <c r="G25" s="15">
        <v>0</v>
      </c>
      <c r="H25" s="20">
        <f t="shared" si="1"/>
        <v>0</v>
      </c>
    </row>
    <row r="26" spans="3:18" x14ac:dyDescent="0.2">
      <c r="D26" s="1" t="s">
        <v>74</v>
      </c>
      <c r="F26" s="14">
        <v>0</v>
      </c>
      <c r="G26" s="15">
        <v>0</v>
      </c>
      <c r="H26" s="20">
        <f>F26*G26</f>
        <v>0</v>
      </c>
      <c r="K26" s="14"/>
    </row>
    <row r="27" spans="3:18" x14ac:dyDescent="0.2">
      <c r="D27" s="1"/>
      <c r="F27" s="14"/>
      <c r="G27" s="15"/>
      <c r="H27" s="20"/>
    </row>
    <row r="28" spans="3:18" x14ac:dyDescent="0.2">
      <c r="C28" s="3"/>
      <c r="D28" s="28" t="s">
        <v>89</v>
      </c>
      <c r="F28" s="14">
        <v>0</v>
      </c>
      <c r="G28" s="15">
        <v>0</v>
      </c>
      <c r="H28" s="20">
        <f>F28*G28</f>
        <v>0</v>
      </c>
      <c r="I28" s="14"/>
    </row>
    <row r="29" spans="3:18" x14ac:dyDescent="0.2">
      <c r="C29" s="3"/>
      <c r="D29" s="28" t="s">
        <v>90</v>
      </c>
      <c r="F29" s="14">
        <v>0</v>
      </c>
      <c r="G29" s="15">
        <v>0</v>
      </c>
      <c r="H29" s="20">
        <f t="shared" ref="H29:H31" si="2">F29*G29</f>
        <v>0</v>
      </c>
      <c r="I29" s="14"/>
    </row>
    <row r="30" spans="3:18" x14ac:dyDescent="0.2">
      <c r="C30" s="3"/>
      <c r="D30" s="28" t="s">
        <v>75</v>
      </c>
      <c r="F30" s="14">
        <v>0</v>
      </c>
      <c r="G30" s="15">
        <v>0</v>
      </c>
      <c r="H30" s="20">
        <f t="shared" si="2"/>
        <v>0</v>
      </c>
      <c r="I30" s="14"/>
    </row>
    <row r="31" spans="3:18" x14ac:dyDescent="0.2">
      <c r="C31" s="3"/>
      <c r="D31" s="28" t="s">
        <v>76</v>
      </c>
      <c r="F31" s="14">
        <v>0</v>
      </c>
      <c r="G31" s="15">
        <v>0</v>
      </c>
      <c r="H31" s="20">
        <f t="shared" si="2"/>
        <v>0</v>
      </c>
      <c r="I31" s="14"/>
    </row>
    <row r="32" spans="3:18" x14ac:dyDescent="0.2">
      <c r="C32" s="3"/>
      <c r="D32" s="28" t="s">
        <v>77</v>
      </c>
      <c r="F32" s="14">
        <v>0</v>
      </c>
      <c r="G32" s="15">
        <v>0</v>
      </c>
      <c r="H32" s="20">
        <v>0</v>
      </c>
      <c r="I32" s="14"/>
    </row>
    <row r="33" spans="3:18" x14ac:dyDescent="0.2">
      <c r="C33" s="3"/>
      <c r="D33" s="28" t="s">
        <v>78</v>
      </c>
      <c r="F33" s="14">
        <v>0</v>
      </c>
      <c r="G33" s="15">
        <v>0</v>
      </c>
      <c r="H33" s="20">
        <f t="shared" ref="H33:H41" si="3">F33*G33</f>
        <v>0</v>
      </c>
    </row>
    <row r="34" spans="3:18" x14ac:dyDescent="0.2">
      <c r="D34" s="28" t="s">
        <v>79</v>
      </c>
      <c r="F34" s="14">
        <v>0</v>
      </c>
      <c r="G34" s="15">
        <v>0</v>
      </c>
      <c r="H34" s="20">
        <f t="shared" si="3"/>
        <v>0</v>
      </c>
    </row>
    <row r="35" spans="3:18" x14ac:dyDescent="0.2">
      <c r="D35" s="28"/>
      <c r="F35" s="14"/>
      <c r="G35" s="15"/>
      <c r="H35" s="20"/>
      <c r="K35" s="14"/>
    </row>
    <row r="36" spans="3:18" x14ac:dyDescent="0.2">
      <c r="D36" s="28" t="s">
        <v>91</v>
      </c>
      <c r="F36" s="14">
        <v>0</v>
      </c>
      <c r="G36" s="15">
        <v>0</v>
      </c>
      <c r="H36" s="20">
        <f t="shared" ref="H36:H42" si="4">F36*G36</f>
        <v>0</v>
      </c>
    </row>
    <row r="37" spans="3:18" x14ac:dyDescent="0.2">
      <c r="D37" s="28" t="s">
        <v>92</v>
      </c>
      <c r="F37" s="14">
        <v>0</v>
      </c>
      <c r="G37" s="15">
        <v>0</v>
      </c>
      <c r="H37" s="20">
        <f t="shared" si="4"/>
        <v>0</v>
      </c>
    </row>
    <row r="38" spans="3:18" x14ac:dyDescent="0.2">
      <c r="D38" s="28" t="s">
        <v>80</v>
      </c>
      <c r="F38" s="14">
        <v>0</v>
      </c>
      <c r="G38" s="15">
        <v>0</v>
      </c>
      <c r="H38" s="20">
        <f t="shared" si="4"/>
        <v>0</v>
      </c>
      <c r="K38" s="14"/>
    </row>
    <row r="39" spans="3:18" x14ac:dyDescent="0.2">
      <c r="C39" s="3"/>
      <c r="D39" s="28" t="s">
        <v>81</v>
      </c>
      <c r="F39" s="14">
        <v>0</v>
      </c>
      <c r="G39" s="15">
        <v>0</v>
      </c>
      <c r="H39" s="20">
        <f t="shared" si="4"/>
        <v>0</v>
      </c>
    </row>
    <row r="40" spans="3:18" x14ac:dyDescent="0.2">
      <c r="C40" s="3"/>
      <c r="D40" s="28" t="s">
        <v>82</v>
      </c>
      <c r="F40" s="14">
        <v>0</v>
      </c>
      <c r="G40" s="15">
        <v>0</v>
      </c>
      <c r="H40" s="20">
        <f t="shared" si="4"/>
        <v>0</v>
      </c>
      <c r="O40" s="7"/>
      <c r="P40" s="7"/>
      <c r="Q40" s="7"/>
      <c r="R40" s="7"/>
    </row>
    <row r="41" spans="3:18" x14ac:dyDescent="0.2">
      <c r="C41" s="3"/>
      <c r="D41" s="28" t="s">
        <v>83</v>
      </c>
      <c r="F41" s="14">
        <v>0</v>
      </c>
      <c r="G41" s="15">
        <v>0</v>
      </c>
      <c r="H41" s="20">
        <f t="shared" si="4"/>
        <v>0</v>
      </c>
    </row>
    <row r="42" spans="3:18" x14ac:dyDescent="0.2">
      <c r="D42" s="28" t="s">
        <v>84</v>
      </c>
      <c r="F42" s="14">
        <v>0</v>
      </c>
      <c r="G42" s="15">
        <v>0</v>
      </c>
      <c r="H42" s="20">
        <f>F42*G42</f>
        <v>0</v>
      </c>
      <c r="K42" s="14"/>
    </row>
    <row r="43" spans="3:18" x14ac:dyDescent="0.2">
      <c r="D43" s="1"/>
      <c r="H43" s="20"/>
    </row>
    <row r="44" spans="3:18" x14ac:dyDescent="0.2">
      <c r="D44" s="1" t="s">
        <v>97</v>
      </c>
      <c r="F44" s="14">
        <v>0</v>
      </c>
      <c r="G44" s="15">
        <v>0</v>
      </c>
      <c r="H44" s="20">
        <f t="shared" ref="H43:H45" si="5">F44*G44</f>
        <v>0</v>
      </c>
    </row>
    <row r="45" spans="3:18" x14ac:dyDescent="0.2">
      <c r="D45" s="1" t="s">
        <v>97</v>
      </c>
      <c r="F45" s="14">
        <v>0</v>
      </c>
      <c r="G45" s="15">
        <v>0</v>
      </c>
      <c r="H45" s="20">
        <f t="shared" si="5"/>
        <v>0</v>
      </c>
      <c r="Q45" s="16"/>
      <c r="R45" s="16"/>
    </row>
    <row r="46" spans="3:18" ht="13.5" thickBot="1" x14ac:dyDescent="0.25">
      <c r="D46" s="6"/>
      <c r="H46" s="33">
        <f>SUM(H10:H45)</f>
        <v>0</v>
      </c>
      <c r="I46" s="28" t="s">
        <v>31</v>
      </c>
    </row>
    <row r="47" spans="3:18" ht="13.5" thickTop="1" x14ac:dyDescent="0.2">
      <c r="D47" s="1"/>
    </row>
    <row r="48" spans="3:18" x14ac:dyDescent="0.2">
      <c r="D48" s="1"/>
    </row>
    <row r="49" spans="4:4" x14ac:dyDescent="0.2">
      <c r="D49" s="1"/>
    </row>
    <row r="50" spans="4:4" x14ac:dyDescent="0.2">
      <c r="D50" s="1"/>
    </row>
    <row r="51" spans="4:4" x14ac:dyDescent="0.2">
      <c r="D51" s="1"/>
    </row>
    <row r="52" spans="4:4" x14ac:dyDescent="0.2">
      <c r="D52" s="1"/>
    </row>
    <row r="53" spans="4:4" x14ac:dyDescent="0.2">
      <c r="D53" s="1"/>
    </row>
    <row r="54" spans="4:4" x14ac:dyDescent="0.2">
      <c r="D54" s="1"/>
    </row>
    <row r="55" spans="4:4" x14ac:dyDescent="0.2">
      <c r="D55" s="1"/>
    </row>
    <row r="56" spans="4:4" x14ac:dyDescent="0.2">
      <c r="D56" s="1"/>
    </row>
    <row r="57" spans="4:4" x14ac:dyDescent="0.2">
      <c r="D57" s="1"/>
    </row>
  </sheetData>
  <mergeCells count="1">
    <mergeCell ref="C8:L8"/>
  </mergeCells>
  <phoneticPr fontId="0" type="noConversion"/>
  <pageMargins left="0.75" right="0.75" top="1" bottom="1" header="0.5" footer="0.5"/>
  <pageSetup scale="95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Costs</vt:lpstr>
      <vt:lpstr>Awards</vt:lpstr>
      <vt:lpstr>Awards!Print_Area</vt:lpstr>
      <vt:lpstr>Costs!Print_Area</vt:lpstr>
    </vt:vector>
  </TitlesOfParts>
  <Manager/>
  <Company>DowningDisplays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Mollie Krumlaw</dc:creator>
  <cp:keywords/>
  <dc:description/>
  <cp:lastModifiedBy>Tasha D</cp:lastModifiedBy>
  <cp:revision/>
  <dcterms:created xsi:type="dcterms:W3CDTF">2003-01-15T13:31:12Z</dcterms:created>
  <dcterms:modified xsi:type="dcterms:W3CDTF">2024-03-07T04:01:54Z</dcterms:modified>
  <cp:category/>
  <cp:contentStatus/>
</cp:coreProperties>
</file>